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!PEPE-felhasznalo\Downloads\"/>
    </mc:Choice>
  </mc:AlternateContent>
  <xr:revisionPtr revIDLastSave="0" documentId="8_{694CF0D8-51A7-4B8D-A939-16A9773E84D3}" xr6:coauthVersionLast="34" xr6:coauthVersionMax="34" xr10:uidLastSave="{00000000-0000-0000-0000-000000000000}"/>
  <bookViews>
    <workbookView xWindow="0" yWindow="0" windowWidth="18480" windowHeight="11325"/>
  </bookViews>
  <sheets>
    <sheet name="Munka1" sheetId="1" r:id="rId1"/>
    <sheet name="Munka2" sheetId="2" r:id="rId2"/>
    <sheet name="Munka3" sheetId="3" r:id="rId3"/>
  </sheets>
  <calcPr calcId="162913" refMode="R1C1"/>
</workbook>
</file>

<file path=xl/calcChain.xml><?xml version="1.0" encoding="utf-8"?>
<calcChain xmlns="http://schemas.openxmlformats.org/spreadsheetml/2006/main">
  <c r="G71" i="1" l="1"/>
  <c r="G43" i="1"/>
  <c r="IV41" i="1"/>
  <c r="F43" i="1"/>
  <c r="G54" i="1"/>
  <c r="G64" i="1"/>
  <c r="IV62" i="1"/>
  <c r="G60" i="1"/>
  <c r="G14" i="1"/>
  <c r="F77" i="1"/>
  <c r="F71" i="1"/>
  <c r="F54" i="1"/>
  <c r="F14" i="1"/>
  <c r="F44" i="1"/>
  <c r="F79" i="1" s="1"/>
</calcChain>
</file>

<file path=xl/sharedStrings.xml><?xml version="1.0" encoding="utf-8"?>
<sst xmlns="http://schemas.openxmlformats.org/spreadsheetml/2006/main" count="69" uniqueCount="66">
  <si>
    <t>Bevételi források</t>
  </si>
  <si>
    <t>I. Működési bevételek</t>
  </si>
  <si>
    <t>1./ Működési bevételek</t>
  </si>
  <si>
    <t xml:space="preserve">     - Óvoda és intézményei</t>
  </si>
  <si>
    <t xml:space="preserve">     - Általános Iskola és intézményei</t>
  </si>
  <si>
    <t xml:space="preserve">     - Munkahelyi vendéglátás</t>
  </si>
  <si>
    <t xml:space="preserve">     - Gondozási Központ</t>
  </si>
  <si>
    <t>2./ Önkormányzatok sajátos működési bevételei</t>
  </si>
  <si>
    <t xml:space="preserve">     - Építményadó</t>
  </si>
  <si>
    <t xml:space="preserve">     - Gépjárműadó</t>
  </si>
  <si>
    <t xml:space="preserve">     - Iparűzési adó</t>
  </si>
  <si>
    <t xml:space="preserve">     Átengedett központi adók</t>
  </si>
  <si>
    <t xml:space="preserve">      - SZJA jövedelemmérséklése</t>
  </si>
  <si>
    <t xml:space="preserve">      - SZJA normatívan elosztott rész</t>
  </si>
  <si>
    <t xml:space="preserve">      Egyéb sajátos bevételek</t>
  </si>
  <si>
    <t xml:space="preserve">      - Bírságok, pótlékok</t>
  </si>
  <si>
    <t xml:space="preserve">      - Közterület használat</t>
  </si>
  <si>
    <t xml:space="preserve">      - Lakbér bevétel</t>
  </si>
  <si>
    <t xml:space="preserve">      - Terembér és egyéb bevétel (iskola)</t>
  </si>
  <si>
    <t xml:space="preserve">      - Terembér (óvoda)</t>
  </si>
  <si>
    <t xml:space="preserve">      - Terembér (műv.ház)</t>
  </si>
  <si>
    <t xml:space="preserve">      - Temetkezés</t>
  </si>
  <si>
    <t xml:space="preserve">      - Gázátadó, egyéb bev., munkaviszony megsz.</t>
  </si>
  <si>
    <t>II. Támogatások</t>
  </si>
  <si>
    <t xml:space="preserve">    Központi költségvetésből kapott támogatás</t>
  </si>
  <si>
    <t xml:space="preserve">    - állandó népesség</t>
  </si>
  <si>
    <t xml:space="preserve">    - feladatmutató</t>
  </si>
  <si>
    <t>Támogatások összesen:</t>
  </si>
  <si>
    <t>Felhalmozási és tőkejellegű bev. összesen:</t>
  </si>
  <si>
    <t>IV. Véglegesen átvett pénzeszközök</t>
  </si>
  <si>
    <t xml:space="preserve">     Működési célú pénzeszköz átvétel</t>
  </si>
  <si>
    <t xml:space="preserve">     Felhalmozási célú pénzeszköz átvétel</t>
  </si>
  <si>
    <t>Véglegesen átvett pénzeszközök összesen:</t>
  </si>
  <si>
    <t>V. Hitelek</t>
  </si>
  <si>
    <t>BEVÉTELEK ÖSSZESEN:</t>
  </si>
  <si>
    <t>Ezer Ft-ban</t>
  </si>
  <si>
    <t xml:space="preserve">1. sz. melléklet            1. oldal </t>
  </si>
  <si>
    <t xml:space="preserve">1. sz. melléklet            2. oldal </t>
  </si>
  <si>
    <t xml:space="preserve">      - Önkormányzati lakás ért.</t>
  </si>
  <si>
    <t xml:space="preserve">      - Lakás vásárlási kölcsön visszatér.</t>
  </si>
  <si>
    <t>V.Hitelek összesen:</t>
  </si>
  <si>
    <t>VI. Pénzmaradvány</t>
  </si>
  <si>
    <t xml:space="preserve">      - Működési kiadásokkal kapcs.ÁFA visszatér.</t>
  </si>
  <si>
    <t xml:space="preserve">      - Tüzifa és iparifa értékesítés</t>
  </si>
  <si>
    <t>MŰKÖDÉSI ÉS SAJÁTOS BEVÉTELEK ÖSSZESEN:</t>
  </si>
  <si>
    <t xml:space="preserve">    - központosított előirányzat</t>
  </si>
  <si>
    <t xml:space="preserve">    - lakossági közmű tám.</t>
  </si>
  <si>
    <t xml:space="preserve">     - Talajterhelési díj</t>
  </si>
  <si>
    <t xml:space="preserve">      - Nevezési díjak (iskola)</t>
  </si>
  <si>
    <t xml:space="preserve">                              Működési  bevételek összsen:</t>
  </si>
  <si>
    <r>
      <t xml:space="preserve">                                 </t>
    </r>
    <r>
      <rPr>
        <b/>
        <sz val="10"/>
        <rFont val="Arial CE"/>
        <family val="2"/>
        <charset val="238"/>
      </rPr>
      <t>Sajátos bevételek összesen:</t>
    </r>
  </si>
  <si>
    <t>Lasselsberger Kft költségvetési támogatása</t>
  </si>
  <si>
    <t xml:space="preserve">      - SZJA átengedett rész 8 %</t>
  </si>
  <si>
    <t>2006. évi eredeti előirányzat</t>
  </si>
  <si>
    <t>2007. évi tervezet</t>
  </si>
  <si>
    <t>Sződliget Község Önkormányzata                      2007. évi bevételei</t>
  </si>
  <si>
    <t>Felhalmozási és tőkejellegű bevételek</t>
  </si>
  <si>
    <t xml:space="preserve">        Málnás területek tulajdonosi támogatása</t>
  </si>
  <si>
    <t xml:space="preserve">        Önorm.tulajdonú telkek értékesítése</t>
  </si>
  <si>
    <t xml:space="preserve">    - normatív kötött felhasználású támogatás</t>
  </si>
  <si>
    <t xml:space="preserve"> </t>
  </si>
  <si>
    <t xml:space="preserve">    - CÉDE pályázat 2006., 2007., év</t>
  </si>
  <si>
    <t xml:space="preserve">    - BM útpályázat 2006., 2007., év</t>
  </si>
  <si>
    <t xml:space="preserve">      - Málnás területek támogatás</t>
  </si>
  <si>
    <t xml:space="preserve">    1. 2006. évi kiadások és bevételek különbözete                                                                                                         (működési hiány)</t>
  </si>
  <si>
    <t xml:space="preserve">     2. Felhalmozási hiány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</si>
</sst>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u/>
      <sz val="10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0"/>
      <name val="Arial CE"/>
      <family val="2"/>
      <charset val="238"/>
    </font>
    <font>
      <i/>
      <sz val="11"/>
      <name val="Arial CE"/>
      <family val="2"/>
      <charset val="238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2" fillId="0" borderId="1" xfId="0" applyFont="1" applyBorder="1"/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/>
    <xf numFmtId="0" fontId="0" fillId="0" borderId="10" xfId="0" applyBorder="1" applyAlignment="1">
      <alignment horizontal="left"/>
    </xf>
    <xf numFmtId="0" fontId="2" fillId="0" borderId="0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2" xfId="0" applyFont="1" applyBorder="1"/>
    <xf numFmtId="0" fontId="0" fillId="0" borderId="15" xfId="0" applyBorder="1"/>
    <xf numFmtId="0" fontId="4" fillId="0" borderId="1" xfId="0" applyFont="1" applyBorder="1"/>
    <xf numFmtId="0" fontId="0" fillId="0" borderId="18" xfId="0" applyBorder="1" applyAlignment="1">
      <alignment horizontal="left"/>
    </xf>
    <xf numFmtId="0" fontId="0" fillId="0" borderId="19" xfId="0" applyBorder="1"/>
    <xf numFmtId="0" fontId="0" fillId="0" borderId="2" xfId="0" applyBorder="1"/>
    <xf numFmtId="0" fontId="2" fillId="0" borderId="18" xfId="0" applyFont="1" applyBorder="1"/>
    <xf numFmtId="0" fontId="5" fillId="0" borderId="1" xfId="0" applyFont="1" applyBorder="1"/>
    <xf numFmtId="0" fontId="6" fillId="0" borderId="1" xfId="0" applyFont="1" applyBorder="1"/>
    <xf numFmtId="0" fontId="0" fillId="0" borderId="8" xfId="0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2" xfId="0" applyFont="1" applyBorder="1"/>
    <xf numFmtId="0" fontId="1" fillId="0" borderId="0" xfId="0" applyFont="1"/>
    <xf numFmtId="0" fontId="0" fillId="0" borderId="8" xfId="0" applyFill="1" applyBorder="1"/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0"/>
  <sheetViews>
    <sheetView tabSelected="1" workbookViewId="0">
      <selection activeCell="C1" sqref="C1:F2"/>
    </sheetView>
  </sheetViews>
  <sheetFormatPr defaultRowHeight="12.75" x14ac:dyDescent="0.2"/>
  <cols>
    <col min="6" max="6" width="17.5703125" customWidth="1"/>
    <col min="7" max="7" width="18.28515625" customWidth="1"/>
  </cols>
  <sheetData>
    <row r="1" spans="1:7" ht="25.5" x14ac:dyDescent="0.2">
      <c r="C1" s="78" t="s">
        <v>55</v>
      </c>
      <c r="D1" s="78"/>
      <c r="E1" s="78"/>
      <c r="F1" s="78"/>
      <c r="G1" s="2" t="s">
        <v>36</v>
      </c>
    </row>
    <row r="2" spans="1:7" x14ac:dyDescent="0.2">
      <c r="C2" s="78"/>
      <c r="D2" s="78"/>
      <c r="E2" s="78"/>
      <c r="F2" s="78"/>
    </row>
    <row r="3" spans="1:7" x14ac:dyDescent="0.2">
      <c r="G3" s="1" t="s">
        <v>35</v>
      </c>
    </row>
    <row r="4" spans="1:7" ht="25.5" x14ac:dyDescent="0.2">
      <c r="A4" s="66" t="s">
        <v>0</v>
      </c>
      <c r="B4" s="67"/>
      <c r="C4" s="67"/>
      <c r="D4" s="67"/>
      <c r="E4" s="4"/>
      <c r="F4" s="5" t="s">
        <v>53</v>
      </c>
      <c r="G4" s="5" t="s">
        <v>54</v>
      </c>
    </row>
    <row r="5" spans="1:7" x14ac:dyDescent="0.2">
      <c r="A5" s="6"/>
      <c r="B5" s="7"/>
      <c r="C5" s="7"/>
      <c r="D5" s="7"/>
      <c r="E5" s="8"/>
      <c r="F5" s="15"/>
      <c r="G5" s="15"/>
    </row>
    <row r="6" spans="1:7" x14ac:dyDescent="0.2">
      <c r="A6" s="68" t="s">
        <v>1</v>
      </c>
      <c r="B6" s="69"/>
      <c r="C6" s="69"/>
      <c r="D6" s="69"/>
      <c r="E6" s="70"/>
      <c r="F6" s="16"/>
      <c r="G6" s="16"/>
    </row>
    <row r="7" spans="1:7" x14ac:dyDescent="0.2">
      <c r="A7" s="9"/>
      <c r="B7" s="10"/>
      <c r="C7" s="10"/>
      <c r="D7" s="10"/>
      <c r="E7" s="11"/>
      <c r="F7" s="16"/>
      <c r="G7" s="16"/>
    </row>
    <row r="8" spans="1:7" x14ac:dyDescent="0.2">
      <c r="A8" s="68" t="s">
        <v>2</v>
      </c>
      <c r="B8" s="69"/>
      <c r="C8" s="69"/>
      <c r="D8" s="69"/>
      <c r="E8" s="70"/>
      <c r="F8" s="16"/>
      <c r="G8" s="16"/>
    </row>
    <row r="9" spans="1:7" x14ac:dyDescent="0.2">
      <c r="A9" s="9"/>
      <c r="B9" s="10"/>
      <c r="C9" s="10"/>
      <c r="D9" s="10"/>
      <c r="E9" s="11"/>
      <c r="F9" s="16"/>
      <c r="G9" s="16"/>
    </row>
    <row r="10" spans="1:7" x14ac:dyDescent="0.2">
      <c r="A10" s="54" t="s">
        <v>3</v>
      </c>
      <c r="B10" s="55"/>
      <c r="C10" s="55"/>
      <c r="D10" s="55"/>
      <c r="E10" s="56"/>
      <c r="F10" s="16">
        <v>4608</v>
      </c>
      <c r="G10" s="16">
        <v>5064</v>
      </c>
    </row>
    <row r="11" spans="1:7" x14ac:dyDescent="0.2">
      <c r="A11" s="54" t="s">
        <v>4</v>
      </c>
      <c r="B11" s="55"/>
      <c r="C11" s="55"/>
      <c r="D11" s="55"/>
      <c r="E11" s="56"/>
      <c r="F11" s="16">
        <v>5472</v>
      </c>
      <c r="G11" s="16">
        <v>6662</v>
      </c>
    </row>
    <row r="12" spans="1:7" x14ac:dyDescent="0.2">
      <c r="A12" s="54" t="s">
        <v>5</v>
      </c>
      <c r="B12" s="55"/>
      <c r="C12" s="55"/>
      <c r="D12" s="55"/>
      <c r="E12" s="56"/>
      <c r="F12" s="16">
        <v>4592</v>
      </c>
      <c r="G12" s="16">
        <v>4799</v>
      </c>
    </row>
    <row r="13" spans="1:7" x14ac:dyDescent="0.2">
      <c r="A13" s="54" t="s">
        <v>6</v>
      </c>
      <c r="B13" s="55"/>
      <c r="C13" s="55"/>
      <c r="D13" s="55"/>
      <c r="E13" s="56"/>
      <c r="F13" s="16">
        <v>4769</v>
      </c>
      <c r="G13" s="16">
        <v>3404</v>
      </c>
    </row>
    <row r="14" spans="1:7" ht="14.25" x14ac:dyDescent="0.2">
      <c r="A14" s="38" t="s">
        <v>49</v>
      </c>
      <c r="B14" s="36"/>
      <c r="C14" s="36"/>
      <c r="D14" s="36"/>
      <c r="E14" s="37"/>
      <c r="F14" s="40">
        <f>SUM(F10:F13)</f>
        <v>19441</v>
      </c>
      <c r="G14" s="40">
        <f>SUM(G10:G13)</f>
        <v>19929</v>
      </c>
    </row>
    <row r="15" spans="1:7" ht="14.25" x14ac:dyDescent="0.2">
      <c r="A15" s="63" t="s">
        <v>7</v>
      </c>
      <c r="B15" s="71"/>
      <c r="C15" s="71"/>
      <c r="D15" s="71"/>
      <c r="E15" s="72"/>
      <c r="F15" s="3"/>
      <c r="G15" s="34"/>
    </row>
    <row r="16" spans="1:7" x14ac:dyDescent="0.2">
      <c r="A16" s="6"/>
      <c r="B16" s="7"/>
      <c r="C16" s="7"/>
      <c r="D16" s="7"/>
      <c r="E16" s="8"/>
      <c r="F16" s="15"/>
      <c r="G16" s="15"/>
    </row>
    <row r="17" spans="1:7" x14ac:dyDescent="0.2">
      <c r="A17" s="54" t="s">
        <v>8</v>
      </c>
      <c r="B17" s="55"/>
      <c r="C17" s="55"/>
      <c r="D17" s="55"/>
      <c r="E17" s="56"/>
      <c r="F17" s="16">
        <v>3500</v>
      </c>
      <c r="G17" s="16">
        <v>7500</v>
      </c>
    </row>
    <row r="18" spans="1:7" x14ac:dyDescent="0.2">
      <c r="A18" s="54" t="s">
        <v>9</v>
      </c>
      <c r="B18" s="55"/>
      <c r="C18" s="55"/>
      <c r="D18" s="55"/>
      <c r="E18" s="56"/>
      <c r="F18" s="16">
        <v>28000</v>
      </c>
      <c r="G18" s="16">
        <v>35000</v>
      </c>
    </row>
    <row r="19" spans="1:7" x14ac:dyDescent="0.2">
      <c r="A19" s="54" t="s">
        <v>10</v>
      </c>
      <c r="B19" s="55"/>
      <c r="C19" s="55"/>
      <c r="D19" s="55"/>
      <c r="E19" s="56"/>
      <c r="F19" s="16">
        <v>27000</v>
      </c>
      <c r="G19" s="16">
        <v>25000</v>
      </c>
    </row>
    <row r="20" spans="1:7" x14ac:dyDescent="0.2">
      <c r="A20" s="19" t="s">
        <v>47</v>
      </c>
      <c r="B20" s="20"/>
      <c r="C20" s="20"/>
      <c r="D20" s="20"/>
      <c r="E20" s="21"/>
      <c r="F20" s="16">
        <v>500</v>
      </c>
      <c r="G20" s="16">
        <v>0</v>
      </c>
    </row>
    <row r="21" spans="1:7" x14ac:dyDescent="0.2">
      <c r="A21" s="12"/>
      <c r="B21" s="13"/>
      <c r="C21" s="13"/>
      <c r="D21" s="13"/>
      <c r="E21" s="24"/>
      <c r="F21" s="17"/>
      <c r="G21" s="17"/>
    </row>
    <row r="22" spans="1:7" x14ac:dyDescent="0.2">
      <c r="A22" s="63" t="s">
        <v>11</v>
      </c>
      <c r="B22" s="64"/>
      <c r="C22" s="64"/>
      <c r="D22" s="64"/>
      <c r="E22" s="65"/>
      <c r="F22" s="3"/>
      <c r="G22" s="3"/>
    </row>
    <row r="23" spans="1:7" x14ac:dyDescent="0.2">
      <c r="A23" s="6"/>
      <c r="B23" s="7"/>
      <c r="C23" s="7"/>
      <c r="D23" s="7"/>
      <c r="E23" s="8"/>
      <c r="F23" s="15"/>
      <c r="G23" s="15"/>
    </row>
    <row r="24" spans="1:7" x14ac:dyDescent="0.2">
      <c r="A24" s="54" t="s">
        <v>52</v>
      </c>
      <c r="B24" s="55"/>
      <c r="C24" s="55"/>
      <c r="D24" s="55"/>
      <c r="E24" s="56"/>
      <c r="F24" s="16">
        <v>61170</v>
      </c>
      <c r="G24" s="16"/>
    </row>
    <row r="25" spans="1:7" x14ac:dyDescent="0.2">
      <c r="A25" s="54" t="s">
        <v>12</v>
      </c>
      <c r="B25" s="55"/>
      <c r="C25" s="55"/>
      <c r="D25" s="55"/>
      <c r="E25" s="56"/>
      <c r="F25" s="16">
        <v>50145</v>
      </c>
      <c r="G25" s="16"/>
    </row>
    <row r="26" spans="1:7" x14ac:dyDescent="0.2">
      <c r="A26" s="54" t="s">
        <v>13</v>
      </c>
      <c r="B26" s="55"/>
      <c r="C26" s="55"/>
      <c r="D26" s="55"/>
      <c r="E26" s="56"/>
      <c r="F26" s="16">
        <v>35118</v>
      </c>
      <c r="G26" s="16"/>
    </row>
    <row r="27" spans="1:7" x14ac:dyDescent="0.2">
      <c r="A27" s="63" t="s">
        <v>14</v>
      </c>
      <c r="B27" s="64"/>
      <c r="C27" s="64"/>
      <c r="D27" s="64"/>
      <c r="E27" s="65"/>
      <c r="F27" s="3"/>
      <c r="G27" s="3"/>
    </row>
    <row r="28" spans="1:7" x14ac:dyDescent="0.2">
      <c r="A28" s="6" t="s">
        <v>43</v>
      </c>
      <c r="B28" s="7"/>
      <c r="C28" s="7"/>
      <c r="D28" s="7"/>
      <c r="E28" s="8"/>
      <c r="F28" s="15">
        <v>0</v>
      </c>
      <c r="G28" s="15">
        <v>5000</v>
      </c>
    </row>
    <row r="29" spans="1:7" x14ac:dyDescent="0.2">
      <c r="A29" s="54" t="s">
        <v>15</v>
      </c>
      <c r="B29" s="55"/>
      <c r="C29" s="55"/>
      <c r="D29" s="55"/>
      <c r="E29" s="56"/>
      <c r="F29" s="16">
        <v>1300</v>
      </c>
      <c r="G29" s="16">
        <v>1750</v>
      </c>
    </row>
    <row r="30" spans="1:7" x14ac:dyDescent="0.2">
      <c r="A30" s="54" t="s">
        <v>16</v>
      </c>
      <c r="B30" s="55"/>
      <c r="C30" s="55"/>
      <c r="D30" s="55"/>
      <c r="E30" s="56"/>
      <c r="F30" s="16">
        <v>3840</v>
      </c>
      <c r="G30" s="16">
        <v>3900</v>
      </c>
    </row>
    <row r="31" spans="1:7" x14ac:dyDescent="0.2">
      <c r="A31" s="54" t="s">
        <v>17</v>
      </c>
      <c r="B31" s="55"/>
      <c r="C31" s="55"/>
      <c r="D31" s="55"/>
      <c r="E31" s="56"/>
      <c r="F31" s="16">
        <v>472</v>
      </c>
      <c r="G31" s="16">
        <v>494</v>
      </c>
    </row>
    <row r="32" spans="1:7" x14ac:dyDescent="0.2">
      <c r="A32" s="54" t="s">
        <v>18</v>
      </c>
      <c r="B32" s="55"/>
      <c r="C32" s="55"/>
      <c r="D32" s="55"/>
      <c r="E32" s="56"/>
      <c r="F32" s="16">
        <v>586</v>
      </c>
      <c r="G32" s="16">
        <v>1104</v>
      </c>
    </row>
    <row r="33" spans="1:256" x14ac:dyDescent="0.2">
      <c r="A33" s="54" t="s">
        <v>19</v>
      </c>
      <c r="B33" s="55"/>
      <c r="C33" s="55"/>
      <c r="D33" s="55"/>
      <c r="E33" s="56"/>
      <c r="F33" s="16">
        <v>100</v>
      </c>
      <c r="G33" s="16">
        <v>230</v>
      </c>
    </row>
    <row r="34" spans="1:256" x14ac:dyDescent="0.2">
      <c r="A34" s="54" t="s">
        <v>20</v>
      </c>
      <c r="B34" s="55"/>
      <c r="C34" s="55"/>
      <c r="D34" s="55"/>
      <c r="E34" s="56"/>
      <c r="F34" s="16">
        <v>360</v>
      </c>
      <c r="G34" s="16">
        <v>144</v>
      </c>
    </row>
    <row r="35" spans="1:256" x14ac:dyDescent="0.2">
      <c r="A35" s="54" t="s">
        <v>21</v>
      </c>
      <c r="B35" s="55"/>
      <c r="C35" s="55"/>
      <c r="D35" s="55"/>
      <c r="E35" s="56"/>
      <c r="F35" s="16">
        <v>771</v>
      </c>
      <c r="G35" s="16">
        <v>900</v>
      </c>
    </row>
    <row r="36" spans="1:256" x14ac:dyDescent="0.2">
      <c r="A36" s="54" t="s">
        <v>22</v>
      </c>
      <c r="B36" s="55"/>
      <c r="C36" s="55"/>
      <c r="D36" s="55"/>
      <c r="E36" s="56"/>
      <c r="F36" s="16">
        <v>1070</v>
      </c>
      <c r="G36" s="16">
        <v>1090</v>
      </c>
    </row>
    <row r="37" spans="1:256" x14ac:dyDescent="0.2">
      <c r="A37" s="19" t="s">
        <v>38</v>
      </c>
      <c r="B37" s="20"/>
      <c r="C37" s="20"/>
      <c r="D37" s="20"/>
      <c r="E37" s="21"/>
      <c r="F37" s="16">
        <v>0</v>
      </c>
      <c r="G37" s="16">
        <v>77</v>
      </c>
    </row>
    <row r="38" spans="1:256" x14ac:dyDescent="0.2">
      <c r="A38" s="19" t="s">
        <v>39</v>
      </c>
      <c r="B38" s="10"/>
      <c r="C38" s="10"/>
      <c r="D38" s="10"/>
      <c r="E38" s="11"/>
      <c r="F38" s="16">
        <v>312</v>
      </c>
      <c r="G38" s="16">
        <v>112</v>
      </c>
    </row>
    <row r="39" spans="1:256" x14ac:dyDescent="0.2">
      <c r="A39" s="19" t="s">
        <v>63</v>
      </c>
      <c r="B39" s="10"/>
      <c r="C39" s="10"/>
      <c r="D39" s="10"/>
      <c r="E39" s="11"/>
      <c r="F39" s="16">
        <v>3000</v>
      </c>
      <c r="G39" s="16"/>
    </row>
    <row r="40" spans="1:256" x14ac:dyDescent="0.2">
      <c r="A40" s="19" t="s">
        <v>48</v>
      </c>
      <c r="B40" s="10"/>
      <c r="C40" s="10"/>
      <c r="D40" s="10"/>
      <c r="E40" s="11"/>
      <c r="F40" s="16">
        <v>40</v>
      </c>
      <c r="G40" s="16">
        <v>95</v>
      </c>
    </row>
    <row r="41" spans="1:256" x14ac:dyDescent="0.2">
      <c r="A41" s="57" t="s">
        <v>51</v>
      </c>
      <c r="B41" s="58"/>
      <c r="C41" s="58"/>
      <c r="D41" s="58"/>
      <c r="E41" s="59"/>
      <c r="F41" s="16">
        <v>7000</v>
      </c>
      <c r="G41" s="16"/>
      <c r="IV41">
        <f>SUM(F41:IU41)</f>
        <v>7000</v>
      </c>
    </row>
    <row r="42" spans="1:256" s="10" customFormat="1" x14ac:dyDescent="0.2">
      <c r="A42" s="41" t="s">
        <v>42</v>
      </c>
      <c r="E42" s="11"/>
      <c r="F42" s="16">
        <v>1100</v>
      </c>
      <c r="G42" s="16">
        <v>1000</v>
      </c>
    </row>
    <row r="43" spans="1:256" s="10" customFormat="1" x14ac:dyDescent="0.2">
      <c r="A43" s="35" t="s">
        <v>50</v>
      </c>
      <c r="B43" s="36"/>
      <c r="C43" s="36"/>
      <c r="D43" s="36"/>
      <c r="E43" s="37"/>
      <c r="F43" s="39">
        <f>SUM(F17:F42)</f>
        <v>225384</v>
      </c>
      <c r="G43" s="39">
        <f>SUM(G17:G42)</f>
        <v>83396</v>
      </c>
    </row>
    <row r="44" spans="1:256" x14ac:dyDescent="0.2">
      <c r="A44" s="51" t="s">
        <v>44</v>
      </c>
      <c r="B44" s="52"/>
      <c r="C44" s="52"/>
      <c r="D44" s="52"/>
      <c r="E44" s="53"/>
      <c r="F44" s="18">
        <f>SUM(F43,F14)</f>
        <v>244825</v>
      </c>
      <c r="G44" s="18">
        <v>103325</v>
      </c>
    </row>
    <row r="45" spans="1:256" x14ac:dyDescent="0.2">
      <c r="A45" s="60" t="s">
        <v>23</v>
      </c>
      <c r="B45" s="61"/>
      <c r="C45" s="61"/>
      <c r="D45" s="61"/>
      <c r="E45" s="62"/>
      <c r="F45" s="17"/>
      <c r="G45" s="3"/>
    </row>
    <row r="46" spans="1:256" x14ac:dyDescent="0.2">
      <c r="A46" s="54" t="s">
        <v>24</v>
      </c>
      <c r="B46" s="55"/>
      <c r="C46" s="55"/>
      <c r="D46" s="55"/>
      <c r="E46" s="56"/>
      <c r="F46" s="9"/>
      <c r="G46" s="45">
        <v>263234</v>
      </c>
    </row>
    <row r="47" spans="1:256" x14ac:dyDescent="0.2">
      <c r="A47" s="54" t="s">
        <v>25</v>
      </c>
      <c r="B47" s="55"/>
      <c r="C47" s="55"/>
      <c r="D47" s="55"/>
      <c r="E47" s="56"/>
      <c r="F47" s="16">
        <v>4225</v>
      </c>
      <c r="G47" s="16"/>
    </row>
    <row r="48" spans="1:256" x14ac:dyDescent="0.2">
      <c r="A48" s="54" t="s">
        <v>26</v>
      </c>
      <c r="B48" s="55"/>
      <c r="C48" s="55"/>
      <c r="D48" s="55"/>
      <c r="E48" s="56"/>
      <c r="F48" s="16">
        <v>109228</v>
      </c>
      <c r="G48" s="16"/>
    </row>
    <row r="49" spans="1:256" x14ac:dyDescent="0.2">
      <c r="A49" s="9" t="s">
        <v>45</v>
      </c>
      <c r="B49" s="10"/>
      <c r="C49" s="10"/>
      <c r="D49" s="10"/>
      <c r="E49" s="11"/>
      <c r="F49" s="16">
        <v>0</v>
      </c>
      <c r="G49" s="16"/>
    </row>
    <row r="50" spans="1:256" x14ac:dyDescent="0.2">
      <c r="A50" s="54" t="s">
        <v>59</v>
      </c>
      <c r="B50" s="55"/>
      <c r="C50" s="55"/>
      <c r="D50" s="55"/>
      <c r="E50" s="56"/>
      <c r="F50" s="16">
        <v>3035</v>
      </c>
      <c r="G50" s="16"/>
      <c r="J50" s="10"/>
    </row>
    <row r="51" spans="1:256" s="10" customFormat="1" x14ac:dyDescent="0.2">
      <c r="A51" s="10" t="s">
        <v>46</v>
      </c>
      <c r="E51" s="11"/>
      <c r="F51" s="16"/>
      <c r="G51" s="16"/>
    </row>
    <row r="52" spans="1:256" x14ac:dyDescent="0.2">
      <c r="A52" s="9" t="s">
        <v>61</v>
      </c>
      <c r="B52" s="10" t="s">
        <v>60</v>
      </c>
      <c r="C52" s="10"/>
      <c r="D52" s="10"/>
      <c r="E52" s="11"/>
      <c r="F52" s="16"/>
      <c r="G52" s="16">
        <v>10000</v>
      </c>
    </row>
    <row r="53" spans="1:256" s="10" customFormat="1" x14ac:dyDescent="0.2">
      <c r="A53" s="47" t="s">
        <v>62</v>
      </c>
      <c r="E53" s="11"/>
      <c r="F53" s="11"/>
      <c r="G53" s="16">
        <v>5000</v>
      </c>
    </row>
    <row r="54" spans="1:256" x14ac:dyDescent="0.2">
      <c r="A54" s="63" t="s">
        <v>27</v>
      </c>
      <c r="B54" s="73"/>
      <c r="C54" s="73"/>
      <c r="D54" s="73"/>
      <c r="E54" s="74"/>
      <c r="F54" s="18">
        <f>SUM(F47:F51)</f>
        <v>116488</v>
      </c>
      <c r="G54" s="18">
        <f>SUM(G46:G53)</f>
        <v>278234</v>
      </c>
    </row>
    <row r="57" spans="1:256" ht="25.5" x14ac:dyDescent="0.2">
      <c r="C57" s="78" t="s">
        <v>55</v>
      </c>
      <c r="D57" s="78"/>
      <c r="E57" s="78"/>
      <c r="F57" s="78"/>
      <c r="G57" s="2" t="s">
        <v>37</v>
      </c>
    </row>
    <row r="58" spans="1:256" x14ac:dyDescent="0.2">
      <c r="C58" s="78"/>
      <c r="D58" s="78"/>
      <c r="E58" s="78"/>
      <c r="F58" s="78"/>
    </row>
    <row r="59" spans="1:256" x14ac:dyDescent="0.2">
      <c r="G59" s="1" t="s">
        <v>35</v>
      </c>
    </row>
    <row r="60" spans="1:256" x14ac:dyDescent="0.2">
      <c r="A60" s="63" t="s">
        <v>56</v>
      </c>
      <c r="B60" s="73"/>
      <c r="C60" s="73"/>
      <c r="D60" s="73"/>
      <c r="E60" s="74"/>
      <c r="F60" s="18"/>
      <c r="G60" s="18">
        <f>SUM(G59:G59)</f>
        <v>0</v>
      </c>
    </row>
    <row r="61" spans="1:256" s="46" customFormat="1" x14ac:dyDescent="0.2">
      <c r="A61" s="42" t="s">
        <v>58</v>
      </c>
      <c r="B61" s="43"/>
      <c r="C61" s="43"/>
      <c r="D61" s="43"/>
      <c r="E61" s="44"/>
      <c r="F61" s="45"/>
      <c r="G61" s="45">
        <v>30000</v>
      </c>
    </row>
    <row r="62" spans="1:256" x14ac:dyDescent="0.2">
      <c r="A62" s="57" t="s">
        <v>51</v>
      </c>
      <c r="B62" s="58"/>
      <c r="C62" s="58"/>
      <c r="D62" s="58"/>
      <c r="E62" s="59"/>
      <c r="F62" s="16"/>
      <c r="G62" s="16">
        <v>5000</v>
      </c>
      <c r="IV62">
        <f>SUM(F62:IU62)</f>
        <v>5000</v>
      </c>
    </row>
    <row r="63" spans="1:256" x14ac:dyDescent="0.2">
      <c r="A63" s="12" t="s">
        <v>57</v>
      </c>
      <c r="B63" s="13"/>
      <c r="C63" s="13"/>
      <c r="D63" s="13"/>
      <c r="E63" s="14"/>
      <c r="F63" s="17"/>
      <c r="G63" s="17">
        <v>3000</v>
      </c>
    </row>
    <row r="64" spans="1:256" x14ac:dyDescent="0.2">
      <c r="A64" s="63" t="s">
        <v>28</v>
      </c>
      <c r="B64" s="73"/>
      <c r="C64" s="73"/>
      <c r="D64" s="73"/>
      <c r="E64" s="74"/>
      <c r="F64" s="18"/>
      <c r="G64" s="18">
        <f>SUM(G61:G63)</f>
        <v>38000</v>
      </c>
    </row>
    <row r="65" spans="1:7" x14ac:dyDescent="0.2">
      <c r="A65" s="6"/>
      <c r="B65" s="7"/>
      <c r="C65" s="7"/>
      <c r="D65" s="7"/>
      <c r="E65" s="8"/>
      <c r="F65" s="15"/>
      <c r="G65" s="15"/>
    </row>
    <row r="66" spans="1:7" x14ac:dyDescent="0.2">
      <c r="A66" s="68" t="s">
        <v>29</v>
      </c>
      <c r="B66" s="69"/>
      <c r="C66" s="69"/>
      <c r="D66" s="69"/>
      <c r="E66" s="70"/>
      <c r="F66" s="16"/>
      <c r="G66" s="16"/>
    </row>
    <row r="67" spans="1:7" x14ac:dyDescent="0.2">
      <c r="A67" s="9"/>
      <c r="B67" s="10"/>
      <c r="C67" s="10"/>
      <c r="D67" s="10"/>
      <c r="E67" s="11"/>
      <c r="F67" s="16"/>
      <c r="G67" s="16"/>
    </row>
    <row r="68" spans="1:7" x14ac:dyDescent="0.2">
      <c r="A68" s="54" t="s">
        <v>30</v>
      </c>
      <c r="B68" s="55"/>
      <c r="C68" s="55"/>
      <c r="D68" s="55"/>
      <c r="E68" s="56"/>
      <c r="F68" s="16">
        <v>41302</v>
      </c>
      <c r="G68" s="16">
        <v>41228</v>
      </c>
    </row>
    <row r="69" spans="1:7" x14ac:dyDescent="0.2">
      <c r="A69" s="54" t="s">
        <v>31</v>
      </c>
      <c r="B69" s="55"/>
      <c r="C69" s="55"/>
      <c r="D69" s="55"/>
      <c r="E69" s="56"/>
      <c r="F69" s="16">
        <v>0</v>
      </c>
      <c r="G69" s="16"/>
    </row>
    <row r="70" spans="1:7" x14ac:dyDescent="0.2">
      <c r="A70" s="12"/>
      <c r="B70" s="13"/>
      <c r="C70" s="13"/>
      <c r="D70" s="13"/>
      <c r="E70" s="14"/>
      <c r="F70" s="17"/>
      <c r="G70" s="17"/>
    </row>
    <row r="71" spans="1:7" x14ac:dyDescent="0.2">
      <c r="A71" s="63" t="s">
        <v>32</v>
      </c>
      <c r="B71" s="64"/>
      <c r="C71" s="64"/>
      <c r="D71" s="64"/>
      <c r="E71" s="65"/>
      <c r="F71" s="18">
        <f>SUM(F68:F70)</f>
        <v>41302</v>
      </c>
      <c r="G71" s="18">
        <f>SUM(G68:G70)</f>
        <v>41228</v>
      </c>
    </row>
    <row r="72" spans="1:7" x14ac:dyDescent="0.2">
      <c r="A72" s="6"/>
      <c r="B72" s="7"/>
      <c r="C72" s="7"/>
      <c r="D72" s="7"/>
      <c r="E72" s="8"/>
      <c r="F72" s="15"/>
      <c r="G72" s="15"/>
    </row>
    <row r="73" spans="1:7" x14ac:dyDescent="0.2">
      <c r="A73" s="68" t="s">
        <v>33</v>
      </c>
      <c r="B73" s="69"/>
      <c r="C73" s="69"/>
      <c r="D73" s="69"/>
      <c r="E73" s="70"/>
      <c r="F73" s="16"/>
      <c r="G73" s="16"/>
    </row>
    <row r="74" spans="1:7" x14ac:dyDescent="0.2">
      <c r="A74" s="9"/>
      <c r="B74" s="10"/>
      <c r="C74" s="10"/>
      <c r="D74" s="10"/>
      <c r="E74" s="11"/>
      <c r="F74" s="16"/>
      <c r="G74" s="16"/>
    </row>
    <row r="75" spans="1:7" ht="26.25" customHeight="1" x14ac:dyDescent="0.2">
      <c r="A75" s="79" t="s">
        <v>64</v>
      </c>
      <c r="B75" s="80"/>
      <c r="C75" s="80"/>
      <c r="D75" s="80"/>
      <c r="E75" s="81"/>
      <c r="F75" s="16">
        <v>78833</v>
      </c>
      <c r="G75" s="16">
        <v>8821</v>
      </c>
    </row>
    <row r="76" spans="1:7" ht="26.25" customHeight="1" thickBot="1" x14ac:dyDescent="0.25">
      <c r="A76" s="48" t="s">
        <v>65</v>
      </c>
      <c r="B76" s="49"/>
      <c r="C76" s="49"/>
      <c r="D76" s="49"/>
      <c r="E76" s="50"/>
      <c r="F76" s="16">
        <v>57172</v>
      </c>
      <c r="G76" s="16">
        <v>0</v>
      </c>
    </row>
    <row r="77" spans="1:7" s="27" customFormat="1" ht="13.5" thickBot="1" x14ac:dyDescent="0.25">
      <c r="A77" s="26" t="s">
        <v>40</v>
      </c>
      <c r="E77" s="28"/>
      <c r="F77" s="29">
        <f>SUM(F75:F76)</f>
        <v>136005</v>
      </c>
      <c r="G77" s="29">
        <v>8821</v>
      </c>
    </row>
    <row r="78" spans="1:7" s="23" customFormat="1" ht="13.5" thickBot="1" x14ac:dyDescent="0.25">
      <c r="A78" s="30" t="s">
        <v>41</v>
      </c>
      <c r="B78" s="25"/>
      <c r="C78" s="25"/>
      <c r="D78" s="25"/>
      <c r="E78" s="31"/>
      <c r="F78" s="32"/>
      <c r="G78" s="32"/>
    </row>
    <row r="79" spans="1:7" s="33" customFormat="1" ht="13.5" thickBot="1" x14ac:dyDescent="0.25">
      <c r="A79" s="75" t="s">
        <v>34</v>
      </c>
      <c r="B79" s="76"/>
      <c r="C79" s="76"/>
      <c r="D79" s="76"/>
      <c r="E79" s="77"/>
      <c r="F79" s="29">
        <f>SUM(F77,F71,F64,F54,F44)</f>
        <v>538620</v>
      </c>
      <c r="G79" s="29">
        <v>469608</v>
      </c>
    </row>
    <row r="80" spans="1:7" x14ac:dyDescent="0.2">
      <c r="A80" s="22"/>
      <c r="B80" s="22"/>
      <c r="C80" s="22"/>
      <c r="D80" s="22"/>
      <c r="E80" s="22"/>
      <c r="F80" s="25"/>
      <c r="G80" s="25"/>
    </row>
  </sheetData>
  <mergeCells count="45">
    <mergeCell ref="A13:E13"/>
    <mergeCell ref="A79:E79"/>
    <mergeCell ref="C1:F2"/>
    <mergeCell ref="C57:F58"/>
    <mergeCell ref="A71:E71"/>
    <mergeCell ref="A73:E73"/>
    <mergeCell ref="A75:E75"/>
    <mergeCell ref="A64:E64"/>
    <mergeCell ref="A54:E54"/>
    <mergeCell ref="A66:E66"/>
    <mergeCell ref="A68:E68"/>
    <mergeCell ref="A60:E60"/>
    <mergeCell ref="A62:E62"/>
    <mergeCell ref="A46:E46"/>
    <mergeCell ref="A47:E47"/>
    <mergeCell ref="A48:E48"/>
    <mergeCell ref="A50:E50"/>
    <mergeCell ref="A17:E17"/>
    <mergeCell ref="A18:E18"/>
    <mergeCell ref="A19:E19"/>
    <mergeCell ref="A4:D4"/>
    <mergeCell ref="A10:E10"/>
    <mergeCell ref="A11:E11"/>
    <mergeCell ref="A12:E12"/>
    <mergeCell ref="A6:E6"/>
    <mergeCell ref="A8:E8"/>
    <mergeCell ref="A15:E15"/>
    <mergeCell ref="A27:E27"/>
    <mergeCell ref="A29:E29"/>
    <mergeCell ref="A30:E30"/>
    <mergeCell ref="A31:E31"/>
    <mergeCell ref="A22:E22"/>
    <mergeCell ref="A24:E24"/>
    <mergeCell ref="A25:E25"/>
    <mergeCell ref="A26:E26"/>
    <mergeCell ref="A76:E76"/>
    <mergeCell ref="A44:E44"/>
    <mergeCell ref="A32:E32"/>
    <mergeCell ref="A33:E33"/>
    <mergeCell ref="A34:E34"/>
    <mergeCell ref="A35:E35"/>
    <mergeCell ref="A36:E36"/>
    <mergeCell ref="A41:E41"/>
    <mergeCell ref="A69:E69"/>
    <mergeCell ref="A45:E45"/>
  </mergeCells>
  <phoneticPr fontId="7" type="noConversion"/>
  <pageMargins left="0.78740157480314965" right="0.78740157480314965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7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Polgármesteri Hivatal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User_13</dc:creator>
  <cp:lastModifiedBy>Peter</cp:lastModifiedBy>
  <cp:lastPrinted>2007-02-05T11:01:34Z</cp:lastPrinted>
  <dcterms:created xsi:type="dcterms:W3CDTF">2004-02-16T13:35:44Z</dcterms:created>
  <dcterms:modified xsi:type="dcterms:W3CDTF">2018-07-01T11:03:29Z</dcterms:modified>
</cp:coreProperties>
</file>